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'Sheet1'!$6:$9</definedName>
  </definedNames>
  <calcPr fullCalcOnLoad="1"/>
</workbook>
</file>

<file path=xl/sharedStrings.xml><?xml version="1.0" encoding="utf-8"?>
<sst xmlns="http://schemas.openxmlformats.org/spreadsheetml/2006/main" count="99" uniqueCount="91">
  <si>
    <t>a- Ngạch công chức, viên chức:</t>
  </si>
  <si>
    <t>c- Trình độ lý luận chính trị:</t>
  </si>
  <si>
    <t>d- Độ tuổi:</t>
  </si>
  <si>
    <t xml:space="preserve">     - Từ 31-40 tuổi</t>
  </si>
  <si>
    <t xml:space="preserve">     - Đến 30 tuổi</t>
  </si>
  <si>
    <t xml:space="preserve">     - Từ 41-50 tuổi</t>
  </si>
  <si>
    <t xml:space="preserve">     - Từ 51-60 tuổi</t>
  </si>
  <si>
    <t xml:space="preserve">     - Trên 60 tuổi</t>
  </si>
  <si>
    <t xml:space="preserve">      - Cao cấp, cử nhân</t>
  </si>
  <si>
    <t xml:space="preserve">      - Trung cấp</t>
  </si>
  <si>
    <t xml:space="preserve">      - Sơ cấp</t>
  </si>
  <si>
    <t xml:space="preserve">      - Tiến sĩ</t>
  </si>
  <si>
    <t xml:space="preserve">      - Thạc sĩ</t>
  </si>
  <si>
    <t xml:space="preserve">      - Đại học</t>
  </si>
  <si>
    <t xml:space="preserve">      - Chức danh bầu cử</t>
  </si>
  <si>
    <t xml:space="preserve">      - Chuyên viên cao cấp và tương đương</t>
  </si>
  <si>
    <t xml:space="preserve">      - Chuyên viên chính và tương đương</t>
  </si>
  <si>
    <t xml:space="preserve">      - Chuyên viên và tương đương</t>
  </si>
  <si>
    <t xml:space="preserve">      - Cán sự và tương đương</t>
  </si>
  <si>
    <t xml:space="preserve">      - Nhân viên và tương đương</t>
  </si>
  <si>
    <t>Văn
 phòng</t>
  </si>
  <si>
    <t>Ban Tổ
chức</t>
  </si>
  <si>
    <t>Ban
Tuyên giáo</t>
  </si>
  <si>
    <t>UBKT</t>
  </si>
  <si>
    <t>Dân vận</t>
  </si>
  <si>
    <t>BVSK</t>
  </si>
  <si>
    <t>Báo</t>
  </si>
  <si>
    <t>MTTQ</t>
  </si>
  <si>
    <t>Phụ nữ</t>
  </si>
  <si>
    <t>Nông dân</t>
  </si>
  <si>
    <t>CCB</t>
  </si>
  <si>
    <t>LĐLĐ</t>
  </si>
  <si>
    <t>Tỉnh
 đoàn</t>
  </si>
  <si>
    <t>CCQ
 tỉnh</t>
  </si>
  <si>
    <t>Bắc 
Giang</t>
  </si>
  <si>
    <t>Sơn 
động</t>
  </si>
  <si>
    <t>Lục 
Ngạn</t>
  </si>
  <si>
    <t>Lục
 Nam</t>
  </si>
  <si>
    <t>Lạng
 Giang</t>
  </si>
  <si>
    <t>Yên
 Dũng</t>
  </si>
  <si>
    <t>Yên 
Thế</t>
  </si>
  <si>
    <t>Tân 
Yên</t>
  </si>
  <si>
    <t>Việt 
Yên</t>
  </si>
  <si>
    <t>Hiệp
hoà</t>
  </si>
  <si>
    <t>Trường
CT</t>
  </si>
  <si>
    <t>TỈNH (THÀNH) UỶ………………………………</t>
  </si>
  <si>
    <t>Người lập biểu</t>
  </si>
  <si>
    <t>(Ký tên, đóng dấu)</t>
  </si>
  <si>
    <t>Trong đó</t>
  </si>
  <si>
    <r>
      <t xml:space="preserve">Tổng số </t>
    </r>
    <r>
      <rPr>
        <i/>
        <sz val="10"/>
        <rFont val="Times New Roman"/>
        <family val="1"/>
      </rPr>
      <t>(người)</t>
    </r>
  </si>
  <si>
    <t>T/M BAN THƯỜNG VỤ</t>
  </si>
  <si>
    <t>(Ký và ghi rõ họ tên)</t>
  </si>
  <si>
    <t xml:space="preserve">      - Cao đẳng</t>
  </si>
  <si>
    <t xml:space="preserve">      - Dưới trung cấp (Sơ cấp…)</t>
  </si>
  <si>
    <t>Khối Cơ quan Đảng</t>
  </si>
  <si>
    <t>Khối MTTQ và các tổ chức CT-XH</t>
  </si>
  <si>
    <t>Khối Chính quyền địa phương</t>
  </si>
  <si>
    <t xml:space="preserve">1. Tổng số người hưởng lương ngân sách </t>
  </si>
  <si>
    <t xml:space="preserve">     Trong đó: </t>
  </si>
  <si>
    <t xml:space="preserve">      - Nữ</t>
  </si>
  <si>
    <t xml:space="preserve">      - Dân tộc thiểu số</t>
  </si>
  <si>
    <t xml:space="preserve">      - Số đảng viên</t>
  </si>
  <si>
    <t xml:space="preserve">      - Nữ lãnh đạo quản lý</t>
  </si>
  <si>
    <t xml:space="preserve">      - Công chức</t>
  </si>
  <si>
    <t xml:space="preserve">      - Viên chức</t>
  </si>
  <si>
    <t>2. Phân tích tổng số theo:</t>
  </si>
  <si>
    <t xml:space="preserve">      - Giáo sư, Phó giáo sư</t>
  </si>
  <si>
    <t xml:space="preserve">      - Tiến sĩ khoa học</t>
  </si>
  <si>
    <t>b- Học hàm, học vị, trình độ chuyên môn:</t>
  </si>
  <si>
    <t xml:space="preserve">      - Hợp đồng 68</t>
  </si>
  <si>
    <t xml:space="preserve">      - Hợp đồng khác*</t>
  </si>
  <si>
    <t>Lưu ý:</t>
  </si>
  <si>
    <t>* Hợp đồng khác bao gồm: Hợp đồng trong chỉ tiêu chờ thi công chức, viên chức; các loại hợp đồng hưởng lương từ ngân sách nhà nước mà không phải hợp đồng theo Nghị định 68;</t>
  </si>
  <si>
    <t>* Nữ lãnh đạo quản lý: tính từ cấp phó chủ tịch huyện và tương đương trở lên.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</si>
  <si>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</si>
  <si>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</si>
  <si>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</si>
  <si>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</si>
  <si>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</si>
  <si>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</si>
  <si>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</si>
  <si>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</si>
  <si>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</si>
  <si>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……,ngày     tháng   năm 2017</t>
  </si>
  <si>
    <t>BIỂU SỐ 2C</t>
  </si>
  <si>
    <t>* File mềm xin gửi về địa chỉ EMAIL:  taminhduc.btc@gmail.com.</t>
  </si>
  <si>
    <t xml:space="preserve">* Chi tiết phụ lục liên hệ: Đ/c Tạ Minh Đức, Chuyên viên chính Vụ Tổ chức - Điều lệ, Ban Tổ chức Trung ương; SĐT: 0912.444.888. </t>
  </si>
  <si>
    <t>TỔNG HỢP CHẤT LƯỢNG CÁN BỘ, CÔNG CHỨC, VIÊN CHỨC VÀ NGƯỜI LAO ĐỘNG Ở ĐỊA PHƯƠNG</t>
  </si>
  <si>
    <t>(Kèm theo Công văn số 01-CV/BCĐ ngày 09/12/2016 của Ban Chỉ đạo Đề án TW 6)</t>
  </si>
  <si>
    <t>Trước TW7 khóa XI (tính đến 31/12/2011)</t>
  </si>
  <si>
    <t>Hiện nay (tính đến 31/12/2016)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</si>
</sst>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Arial"/>
      <family val="0"/>
    </font>
    <font>
      <sz val="8"/>
      <name val="Arial"/>
      <family val="2"/>
    </font>
    <font>
      <i/>
      <sz val="11.5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.5"/>
      <color indexed="10"/>
      <name val="Times New Roman"/>
      <family val="1"/>
    </font>
    <font>
      <sz val="11"/>
      <color indexed="10"/>
      <name val="Times New Roman"/>
      <family val="1"/>
    </font>
    <font>
      <b/>
      <sz val="11.5"/>
      <color indexed="10"/>
      <name val="Times New Roman"/>
      <family val="1"/>
    </font>
    <font>
      <b/>
      <i/>
      <sz val="11.5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1.5"/>
      <name val="Times New Roman"/>
      <family val="1"/>
    </font>
    <font>
      <i/>
      <sz val="13"/>
      <name val="Times New Roman"/>
      <family val="1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 shrinkToFit="1"/>
    </xf>
    <xf numFmtId="0" fontId="3" fillId="0" borderId="12" xfId="0" applyFont="1" applyBorder="1" applyAlignment="1">
      <alignment/>
    </xf>
    <xf numFmtId="0" fontId="13" fillId="0" borderId="0" xfId="0" applyFont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13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18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5"/>
  <sheetViews>
    <sheetView tabSelected="1" zoomScale="120" zoomScaleNormal="120" zoomScalePageLayoutView="0" workbookViewId="0" topLeftCell="A1">
      <selection activeCell="F14" sqref="F14"/>
    </sheetView>
  </sheetViews>
  <sheetFormatPr defaultColWidth="9.140625" defaultRowHeight="12.75"/>
  <cols>
    <col min="1" max="1" width="41.140625" style="2" customWidth="1"/>
    <col min="2" max="2" width="11.57421875" style="2" customWidth="1"/>
    <col min="3" max="3" width="9.57421875" style="2" customWidth="1"/>
    <col min="4" max="4" width="9.7109375" style="2" customWidth="1"/>
    <col min="5" max="5" width="10.00390625" style="2" customWidth="1"/>
    <col min="6" max="6" width="11.28125" style="2" customWidth="1"/>
    <col min="7" max="7" width="9.7109375" style="2" customWidth="1"/>
    <col min="8" max="8" width="9.57421875" style="2" customWidth="1"/>
    <col min="9" max="9" width="10.140625" style="2" customWidth="1"/>
    <col min="10" max="15" width="7.28125" style="5" hidden="1" customWidth="1"/>
    <col min="16" max="16" width="8.140625" style="5" hidden="1" customWidth="1"/>
    <col min="17" max="32" width="7.28125" style="5" hidden="1" customWidth="1"/>
    <col min="33" max="33" width="7.28125" style="8" hidden="1" customWidth="1"/>
    <col min="34" max="43" width="7.28125" style="5" hidden="1" customWidth="1"/>
    <col min="44" max="44" width="0" style="10" hidden="1" customWidth="1"/>
    <col min="45" max="45" width="13.28125" style="2" customWidth="1"/>
    <col min="46" max="16384" width="9.140625" style="2" customWidth="1"/>
  </cols>
  <sheetData>
    <row r="1" s="14" customFormat="1" ht="19.5" customHeight="1">
      <c r="A1" s="14" t="s">
        <v>45</v>
      </c>
    </row>
    <row r="2" spans="1:45" s="14" customFormat="1" ht="19.5" customHeight="1">
      <c r="A2" s="40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5" s="14" customFormat="1" ht="26.25" customHeight="1">
      <c r="A3" s="42" t="s">
        <v>87</v>
      </c>
      <c r="B3" s="42"/>
      <c r="C3" s="42"/>
      <c r="D3" s="42"/>
      <c r="E3" s="42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s="14" customFormat="1" ht="20.25" customHeight="1">
      <c r="A4" s="56" t="s">
        <v>88</v>
      </c>
      <c r="B4" s="56"/>
      <c r="C4" s="56"/>
      <c r="D4" s="56"/>
      <c r="E4" s="56"/>
      <c r="F4" s="56"/>
      <c r="G4" s="56"/>
      <c r="H4" s="56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</row>
    <row r="5" spans="2:6" s="14" customFormat="1" ht="12.75" customHeight="1">
      <c r="B5" s="15"/>
      <c r="F5" s="15"/>
    </row>
    <row r="6" spans="1:45" ht="21" customHeight="1">
      <c r="A6" s="45"/>
      <c r="B6" s="48" t="s">
        <v>89</v>
      </c>
      <c r="C6" s="49"/>
      <c r="D6" s="49"/>
      <c r="E6" s="50"/>
      <c r="F6" s="48" t="s">
        <v>90</v>
      </c>
      <c r="G6" s="49"/>
      <c r="H6" s="49"/>
      <c r="I6" s="50"/>
      <c r="AR6" s="12"/>
      <c r="AS6" s="58" t="s">
        <v>74</v>
      </c>
    </row>
    <row r="7" spans="1:45" ht="21" customHeight="1">
      <c r="A7" s="46"/>
      <c r="B7" s="51" t="s">
        <v>49</v>
      </c>
      <c r="C7" s="53" t="s">
        <v>48</v>
      </c>
      <c r="D7" s="54"/>
      <c r="E7" s="55"/>
      <c r="F7" s="51" t="s">
        <v>49</v>
      </c>
      <c r="G7" s="53" t="s">
        <v>48</v>
      </c>
      <c r="H7" s="54"/>
      <c r="I7" s="55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9"/>
      <c r="AS7" s="59"/>
    </row>
    <row r="8" spans="1:45" ht="53.25" customHeight="1">
      <c r="A8" s="47"/>
      <c r="B8" s="52"/>
      <c r="C8" s="20" t="s">
        <v>54</v>
      </c>
      <c r="D8" s="20" t="s">
        <v>55</v>
      </c>
      <c r="E8" s="20" t="s">
        <v>56</v>
      </c>
      <c r="F8" s="52"/>
      <c r="G8" s="20" t="s">
        <v>54</v>
      </c>
      <c r="H8" s="20" t="s">
        <v>55</v>
      </c>
      <c r="I8" s="20" t="s">
        <v>56</v>
      </c>
      <c r="J8" s="21" t="s">
        <v>20</v>
      </c>
      <c r="K8" s="21" t="s">
        <v>21</v>
      </c>
      <c r="L8" s="21" t="s">
        <v>22</v>
      </c>
      <c r="M8" s="17" t="s">
        <v>23</v>
      </c>
      <c r="N8" s="17" t="s">
        <v>24</v>
      </c>
      <c r="O8" s="17" t="s">
        <v>25</v>
      </c>
      <c r="P8" s="22" t="s">
        <v>44</v>
      </c>
      <c r="Q8" s="17" t="s">
        <v>26</v>
      </c>
      <c r="R8" s="17" t="s">
        <v>27</v>
      </c>
      <c r="S8" s="17" t="s">
        <v>28</v>
      </c>
      <c r="T8" s="17" t="s">
        <v>29</v>
      </c>
      <c r="U8" s="17" t="s">
        <v>30</v>
      </c>
      <c r="V8" s="17" t="s">
        <v>31</v>
      </c>
      <c r="W8" s="21" t="s">
        <v>32</v>
      </c>
      <c r="X8" s="21" t="s">
        <v>33</v>
      </c>
      <c r="Y8" s="21" t="s">
        <v>34</v>
      </c>
      <c r="Z8" s="21"/>
      <c r="AA8" s="21" t="s">
        <v>35</v>
      </c>
      <c r="AB8" s="21"/>
      <c r="AC8" s="21" t="s">
        <v>36</v>
      </c>
      <c r="AD8" s="21"/>
      <c r="AE8" s="21" t="s">
        <v>37</v>
      </c>
      <c r="AF8" s="21"/>
      <c r="AG8" s="23" t="s">
        <v>38</v>
      </c>
      <c r="AH8" s="21"/>
      <c r="AI8" s="21" t="s">
        <v>39</v>
      </c>
      <c r="AJ8" s="21"/>
      <c r="AK8" s="21" t="s">
        <v>40</v>
      </c>
      <c r="AL8" s="21"/>
      <c r="AM8" s="21" t="s">
        <v>41</v>
      </c>
      <c r="AN8" s="21"/>
      <c r="AO8" s="21" t="s">
        <v>42</v>
      </c>
      <c r="AP8" s="21"/>
      <c r="AQ8" s="21" t="s">
        <v>43</v>
      </c>
      <c r="AR8" s="19"/>
      <c r="AS8" s="60"/>
    </row>
    <row r="9" spans="1:45" s="1" customFormat="1" ht="15.75">
      <c r="A9" s="28"/>
      <c r="B9" s="31" t="s">
        <v>75</v>
      </c>
      <c r="C9" s="31" t="s">
        <v>76</v>
      </c>
      <c r="D9" s="31" t="s">
        <v>77</v>
      </c>
      <c r="E9" s="31" t="s">
        <v>78</v>
      </c>
      <c r="F9" s="31" t="s">
        <v>79</v>
      </c>
      <c r="G9" s="31" t="s">
        <v>80</v>
      </c>
      <c r="H9" s="31" t="s">
        <v>81</v>
      </c>
      <c r="I9" s="31" t="s">
        <v>82</v>
      </c>
      <c r="J9" s="31" t="s">
        <v>79</v>
      </c>
      <c r="K9" s="31" t="s">
        <v>80</v>
      </c>
      <c r="L9" s="6">
        <v>26</v>
      </c>
      <c r="M9" s="6">
        <v>20</v>
      </c>
      <c r="N9" s="6">
        <v>17</v>
      </c>
      <c r="O9" s="6">
        <v>7</v>
      </c>
      <c r="P9" s="6">
        <v>48</v>
      </c>
      <c r="Q9" s="6">
        <v>41</v>
      </c>
      <c r="R9" s="6">
        <v>26</v>
      </c>
      <c r="S9" s="6">
        <v>19</v>
      </c>
      <c r="T9" s="6">
        <v>20</v>
      </c>
      <c r="U9" s="6">
        <v>11</v>
      </c>
      <c r="V9" s="6">
        <v>48</v>
      </c>
      <c r="W9" s="6">
        <v>37</v>
      </c>
      <c r="X9" s="6">
        <v>18</v>
      </c>
      <c r="Y9" s="6">
        <v>66</v>
      </c>
      <c r="Z9" s="6"/>
      <c r="AA9" s="6">
        <v>65</v>
      </c>
      <c r="AB9" s="6"/>
      <c r="AC9" s="6">
        <v>68</v>
      </c>
      <c r="AD9" s="6"/>
      <c r="AE9" s="6">
        <v>63</v>
      </c>
      <c r="AF9" s="6"/>
      <c r="AG9" s="13">
        <v>65</v>
      </c>
      <c r="AH9" s="6"/>
      <c r="AI9" s="6">
        <v>64</v>
      </c>
      <c r="AJ9" s="6"/>
      <c r="AK9" s="6">
        <v>64</v>
      </c>
      <c r="AL9" s="6"/>
      <c r="AM9" s="6">
        <v>65</v>
      </c>
      <c r="AN9" s="6"/>
      <c r="AO9" s="6">
        <v>63</v>
      </c>
      <c r="AP9" s="6"/>
      <c r="AQ9" s="6">
        <v>64</v>
      </c>
      <c r="AR9" s="11">
        <f>Y9+AA9+AC9+AE9+AG9+AI9+AK9+AM9+AO9+AQ9</f>
        <v>647</v>
      </c>
      <c r="AS9" s="3"/>
    </row>
    <row r="10" spans="1:45" s="1" customFormat="1" ht="15">
      <c r="A10" s="28" t="s">
        <v>57</v>
      </c>
      <c r="B10" s="3"/>
      <c r="C10" s="3"/>
      <c r="D10" s="3"/>
      <c r="E10" s="3"/>
      <c r="F10" s="3"/>
      <c r="G10" s="3"/>
      <c r="H10" s="3"/>
      <c r="I10" s="3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3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11"/>
      <c r="AS10" s="3"/>
    </row>
    <row r="11" spans="1:45" ht="15">
      <c r="A11" s="26" t="s">
        <v>58</v>
      </c>
      <c r="B11" s="3"/>
      <c r="C11" s="4"/>
      <c r="D11" s="4"/>
      <c r="E11" s="4"/>
      <c r="F11" s="3"/>
      <c r="G11" s="4"/>
      <c r="H11" s="4"/>
      <c r="I11" s="4"/>
      <c r="J11" s="5">
        <v>46</v>
      </c>
      <c r="K11" s="5">
        <v>30</v>
      </c>
      <c r="L11" s="5">
        <v>26</v>
      </c>
      <c r="M11" s="5">
        <v>20</v>
      </c>
      <c r="N11" s="5">
        <v>17</v>
      </c>
      <c r="O11" s="5">
        <v>7</v>
      </c>
      <c r="P11" s="5">
        <v>48</v>
      </c>
      <c r="Q11" s="5">
        <v>41</v>
      </c>
      <c r="R11" s="5">
        <v>26</v>
      </c>
      <c r="S11" s="5">
        <v>19</v>
      </c>
      <c r="T11" s="5">
        <v>20</v>
      </c>
      <c r="U11" s="5">
        <v>11</v>
      </c>
      <c r="V11" s="5">
        <v>48</v>
      </c>
      <c r="W11" s="5">
        <v>37</v>
      </c>
      <c r="X11" s="5">
        <v>18</v>
      </c>
      <c r="Y11" s="5">
        <v>66</v>
      </c>
      <c r="AA11" s="5">
        <v>65</v>
      </c>
      <c r="AC11" s="5">
        <v>68</v>
      </c>
      <c r="AE11" s="5">
        <v>63</v>
      </c>
      <c r="AG11" s="8">
        <v>65</v>
      </c>
      <c r="AI11" s="5">
        <v>64</v>
      </c>
      <c r="AK11" s="5">
        <v>64</v>
      </c>
      <c r="AM11" s="5">
        <v>65</v>
      </c>
      <c r="AO11" s="5">
        <v>63</v>
      </c>
      <c r="AQ11" s="5">
        <v>64</v>
      </c>
      <c r="AR11" s="11">
        <f aca="true" t="shared" si="0" ref="AR11:AR46">Y11+AA11+AC11+AE11+AG11+AI11+AK11+AM11+AO11+AQ11</f>
        <v>647</v>
      </c>
      <c r="AS11" s="4"/>
    </row>
    <row r="12" spans="1:45" ht="15">
      <c r="A12" s="26" t="s">
        <v>63</v>
      </c>
      <c r="B12" s="3"/>
      <c r="C12" s="4"/>
      <c r="D12" s="4"/>
      <c r="E12" s="4"/>
      <c r="F12" s="3"/>
      <c r="G12" s="4"/>
      <c r="H12" s="4"/>
      <c r="I12" s="4"/>
      <c r="AR12" s="11"/>
      <c r="AS12" s="4"/>
    </row>
    <row r="13" spans="1:45" ht="15">
      <c r="A13" s="26" t="s">
        <v>64</v>
      </c>
      <c r="B13" s="3"/>
      <c r="C13" s="4"/>
      <c r="D13" s="4"/>
      <c r="E13" s="4"/>
      <c r="F13" s="3"/>
      <c r="G13" s="4"/>
      <c r="H13" s="4"/>
      <c r="I13" s="4"/>
      <c r="AR13" s="11"/>
      <c r="AS13" s="4"/>
    </row>
    <row r="14" spans="1:45" ht="15">
      <c r="A14" s="26" t="s">
        <v>69</v>
      </c>
      <c r="B14" s="3"/>
      <c r="C14" s="4"/>
      <c r="D14" s="4"/>
      <c r="E14" s="4"/>
      <c r="F14" s="3"/>
      <c r="G14" s="4"/>
      <c r="H14" s="4"/>
      <c r="I14" s="4"/>
      <c r="K14" s="5">
        <v>3</v>
      </c>
      <c r="AR14" s="11">
        <f t="shared" si="0"/>
        <v>0</v>
      </c>
      <c r="AS14" s="4"/>
    </row>
    <row r="15" spans="1:45" ht="15">
      <c r="A15" s="26" t="s">
        <v>70</v>
      </c>
      <c r="B15" s="3"/>
      <c r="C15" s="4"/>
      <c r="D15" s="4"/>
      <c r="E15" s="4"/>
      <c r="F15" s="3"/>
      <c r="G15" s="4"/>
      <c r="H15" s="4"/>
      <c r="I15" s="4"/>
      <c r="AR15" s="11"/>
      <c r="AS15" s="4"/>
    </row>
    <row r="16" spans="1:45" ht="15">
      <c r="A16" s="26" t="s">
        <v>59</v>
      </c>
      <c r="B16" s="3"/>
      <c r="C16" s="4"/>
      <c r="D16" s="4"/>
      <c r="E16" s="4"/>
      <c r="F16" s="3"/>
      <c r="G16" s="4"/>
      <c r="H16" s="4"/>
      <c r="I16" s="4"/>
      <c r="AR16" s="11"/>
      <c r="AS16" s="4"/>
    </row>
    <row r="17" spans="1:45" ht="15">
      <c r="A17" s="26" t="s">
        <v>62</v>
      </c>
      <c r="B17" s="3"/>
      <c r="C17" s="4"/>
      <c r="D17" s="4"/>
      <c r="E17" s="4"/>
      <c r="F17" s="3"/>
      <c r="G17" s="4"/>
      <c r="H17" s="4"/>
      <c r="I17" s="4"/>
      <c r="AR17" s="11"/>
      <c r="AS17" s="4"/>
    </row>
    <row r="18" spans="1:45" ht="15">
      <c r="A18" s="26" t="s">
        <v>60</v>
      </c>
      <c r="B18" s="3"/>
      <c r="C18" s="4"/>
      <c r="D18" s="4"/>
      <c r="E18" s="4"/>
      <c r="F18" s="3"/>
      <c r="G18" s="4"/>
      <c r="H18" s="4"/>
      <c r="I18" s="4"/>
      <c r="AR18" s="11"/>
      <c r="AS18" s="4"/>
    </row>
    <row r="19" spans="1:45" ht="15">
      <c r="A19" s="26" t="s">
        <v>61</v>
      </c>
      <c r="B19" s="38">
        <v>0</v>
      </c>
      <c r="C19" s="38">
        <v>0</v>
      </c>
      <c r="D19" s="38">
        <v>0</v>
      </c>
      <c r="E19" s="38">
        <v>0</v>
      </c>
      <c r="F19" s="3"/>
      <c r="G19" s="4"/>
      <c r="H19" s="4"/>
      <c r="I19" s="4"/>
      <c r="AR19" s="11">
        <f t="shared" si="0"/>
        <v>0</v>
      </c>
      <c r="AS19" s="4"/>
    </row>
    <row r="20" spans="1:45" ht="15">
      <c r="A20" s="29" t="s">
        <v>65</v>
      </c>
      <c r="B20" s="3"/>
      <c r="C20" s="4"/>
      <c r="D20" s="4"/>
      <c r="E20" s="4"/>
      <c r="F20" s="3"/>
      <c r="G20" s="4"/>
      <c r="H20" s="4"/>
      <c r="I20" s="4"/>
      <c r="AR20" s="11">
        <f t="shared" si="0"/>
        <v>0</v>
      </c>
      <c r="AS20" s="4"/>
    </row>
    <row r="21" spans="1:56" s="9" customFormat="1" ht="15">
      <c r="A21" s="29" t="s">
        <v>0</v>
      </c>
      <c r="B21" s="3"/>
      <c r="C21" s="3"/>
      <c r="D21" s="3"/>
      <c r="E21" s="3"/>
      <c r="F21" s="3"/>
      <c r="G21" s="3"/>
      <c r="H21" s="3"/>
      <c r="I21" s="3"/>
      <c r="J21" s="8">
        <f>J23+J24+J25+J26+J27</f>
        <v>46</v>
      </c>
      <c r="K21" s="8">
        <f aca="true" t="shared" si="1" ref="K21:AR21">K23+K24+K25+K26+K27</f>
        <v>30</v>
      </c>
      <c r="L21" s="8">
        <f t="shared" si="1"/>
        <v>26</v>
      </c>
      <c r="M21" s="8">
        <f t="shared" si="1"/>
        <v>20</v>
      </c>
      <c r="N21" s="8">
        <f t="shared" si="1"/>
        <v>17</v>
      </c>
      <c r="O21" s="8">
        <f t="shared" si="1"/>
        <v>7</v>
      </c>
      <c r="P21" s="8">
        <f t="shared" si="1"/>
        <v>48</v>
      </c>
      <c r="Q21" s="8">
        <f t="shared" si="1"/>
        <v>41</v>
      </c>
      <c r="R21" s="8">
        <f t="shared" si="1"/>
        <v>26</v>
      </c>
      <c r="S21" s="8">
        <f t="shared" si="1"/>
        <v>19</v>
      </c>
      <c r="T21" s="8">
        <f t="shared" si="1"/>
        <v>20</v>
      </c>
      <c r="U21" s="8">
        <f t="shared" si="1"/>
        <v>11</v>
      </c>
      <c r="V21" s="8">
        <f>V23+V24+V25+V26+V27</f>
        <v>48</v>
      </c>
      <c r="W21" s="8">
        <f>W23+W24+W25+W26+W27</f>
        <v>37</v>
      </c>
      <c r="X21" s="8">
        <f>X23+X24+X25+X26+X27</f>
        <v>18</v>
      </c>
      <c r="Y21" s="8">
        <f>Y23+Y24+Y25+Y26+Y27</f>
        <v>66</v>
      </c>
      <c r="Z21" s="8">
        <f t="shared" si="1"/>
        <v>0</v>
      </c>
      <c r="AA21" s="8">
        <f t="shared" si="1"/>
        <v>65</v>
      </c>
      <c r="AB21" s="8">
        <f t="shared" si="1"/>
        <v>0</v>
      </c>
      <c r="AC21" s="8">
        <f t="shared" si="1"/>
        <v>68</v>
      </c>
      <c r="AD21" s="8">
        <f t="shared" si="1"/>
        <v>0</v>
      </c>
      <c r="AE21" s="8">
        <f t="shared" si="1"/>
        <v>63</v>
      </c>
      <c r="AF21" s="8">
        <f t="shared" si="1"/>
        <v>0</v>
      </c>
      <c r="AG21" s="8">
        <f t="shared" si="1"/>
        <v>65</v>
      </c>
      <c r="AH21" s="8">
        <f t="shared" si="1"/>
        <v>0</v>
      </c>
      <c r="AI21" s="8">
        <f t="shared" si="1"/>
        <v>64</v>
      </c>
      <c r="AJ21" s="8">
        <f t="shared" si="1"/>
        <v>0</v>
      </c>
      <c r="AK21" s="8">
        <f t="shared" si="1"/>
        <v>64</v>
      </c>
      <c r="AL21" s="8">
        <f t="shared" si="1"/>
        <v>0</v>
      </c>
      <c r="AM21" s="8">
        <f t="shared" si="1"/>
        <v>65</v>
      </c>
      <c r="AN21" s="8">
        <f t="shared" si="1"/>
        <v>0</v>
      </c>
      <c r="AO21" s="8">
        <f>AO23+AO24+AO25+AO26+AO27</f>
        <v>63</v>
      </c>
      <c r="AP21" s="8">
        <f t="shared" si="1"/>
        <v>0</v>
      </c>
      <c r="AQ21" s="8">
        <f t="shared" si="1"/>
        <v>64</v>
      </c>
      <c r="AR21" s="12">
        <f t="shared" si="1"/>
        <v>647</v>
      </c>
      <c r="AS21" s="3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9" customFormat="1" ht="15">
      <c r="A22" s="4" t="s">
        <v>14</v>
      </c>
      <c r="B22" s="38">
        <v>0</v>
      </c>
      <c r="C22" s="38">
        <v>0</v>
      </c>
      <c r="D22" s="38">
        <v>0</v>
      </c>
      <c r="E22" s="38">
        <v>0</v>
      </c>
      <c r="F22" s="3"/>
      <c r="G22" s="3"/>
      <c r="H22" s="3"/>
      <c r="I22" s="3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12"/>
      <c r="AS22" s="3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45" ht="15">
      <c r="A23" s="4" t="s">
        <v>15</v>
      </c>
      <c r="B23" s="3"/>
      <c r="C23" s="4"/>
      <c r="D23" s="4"/>
      <c r="E23" s="4"/>
      <c r="F23" s="3"/>
      <c r="G23" s="4"/>
      <c r="H23" s="4"/>
      <c r="I23" s="4"/>
      <c r="J23" s="5">
        <v>2</v>
      </c>
      <c r="K23" s="5">
        <v>1</v>
      </c>
      <c r="M23" s="5">
        <v>2</v>
      </c>
      <c r="N23" s="5">
        <v>2</v>
      </c>
      <c r="AK23" s="5">
        <v>1</v>
      </c>
      <c r="AR23" s="11">
        <f t="shared" si="0"/>
        <v>1</v>
      </c>
      <c r="AS23" s="4"/>
    </row>
    <row r="24" spans="1:45" ht="15">
      <c r="A24" s="4" t="s">
        <v>16</v>
      </c>
      <c r="B24" s="3"/>
      <c r="C24" s="4"/>
      <c r="D24" s="4"/>
      <c r="E24" s="4"/>
      <c r="F24" s="3"/>
      <c r="G24" s="4"/>
      <c r="H24" s="4"/>
      <c r="I24" s="4"/>
      <c r="J24" s="5">
        <v>4</v>
      </c>
      <c r="K24" s="5">
        <v>8</v>
      </c>
      <c r="L24" s="5">
        <v>6</v>
      </c>
      <c r="M24" s="5">
        <v>8</v>
      </c>
      <c r="N24" s="5">
        <v>5</v>
      </c>
      <c r="O24" s="5">
        <v>1</v>
      </c>
      <c r="P24" s="5">
        <v>13</v>
      </c>
      <c r="Q24" s="5">
        <v>6</v>
      </c>
      <c r="R24" s="5">
        <v>6</v>
      </c>
      <c r="S24" s="5">
        <v>3</v>
      </c>
      <c r="T24" s="5">
        <v>2</v>
      </c>
      <c r="V24" s="5">
        <v>11</v>
      </c>
      <c r="W24" s="5">
        <v>1</v>
      </c>
      <c r="X24" s="5">
        <v>5</v>
      </c>
      <c r="Y24" s="5">
        <v>5</v>
      </c>
      <c r="AA24" s="5">
        <v>5</v>
      </c>
      <c r="AC24" s="5">
        <v>5</v>
      </c>
      <c r="AE24" s="5">
        <v>5</v>
      </c>
      <c r="AG24" s="8">
        <v>5</v>
      </c>
      <c r="AI24" s="5">
        <v>6</v>
      </c>
      <c r="AK24" s="5">
        <v>6</v>
      </c>
      <c r="AM24" s="5">
        <v>3</v>
      </c>
      <c r="AO24" s="5">
        <v>5</v>
      </c>
      <c r="AQ24" s="5">
        <v>5</v>
      </c>
      <c r="AR24" s="11">
        <f t="shared" si="0"/>
        <v>50</v>
      </c>
      <c r="AS24" s="4"/>
    </row>
    <row r="25" spans="1:45" ht="15">
      <c r="A25" s="4" t="s">
        <v>17</v>
      </c>
      <c r="B25" s="3"/>
      <c r="C25" s="4"/>
      <c r="D25" s="4"/>
      <c r="E25" s="4"/>
      <c r="F25" s="3"/>
      <c r="G25" s="4"/>
      <c r="H25" s="4"/>
      <c r="I25" s="4"/>
      <c r="J25" s="5">
        <v>24</v>
      </c>
      <c r="K25" s="5">
        <v>17</v>
      </c>
      <c r="L25" s="5">
        <v>15</v>
      </c>
      <c r="M25" s="5">
        <v>7</v>
      </c>
      <c r="N25" s="5">
        <v>7</v>
      </c>
      <c r="O25" s="5">
        <v>4</v>
      </c>
      <c r="P25" s="5">
        <v>25</v>
      </c>
      <c r="Q25" s="5">
        <v>27</v>
      </c>
      <c r="R25" s="5">
        <v>11</v>
      </c>
      <c r="S25" s="5">
        <v>12</v>
      </c>
      <c r="T25" s="5">
        <v>12</v>
      </c>
      <c r="U25" s="5">
        <v>5</v>
      </c>
      <c r="V25" s="5">
        <v>33</v>
      </c>
      <c r="W25" s="5">
        <v>17</v>
      </c>
      <c r="X25" s="5">
        <v>11</v>
      </c>
      <c r="Y25" s="5">
        <v>45</v>
      </c>
      <c r="AA25" s="5">
        <v>33</v>
      </c>
      <c r="AC25" s="5">
        <v>40</v>
      </c>
      <c r="AE25" s="5">
        <v>42</v>
      </c>
      <c r="AG25" s="8">
        <v>44</v>
      </c>
      <c r="AI25" s="5">
        <v>40</v>
      </c>
      <c r="AK25" s="5">
        <v>41</v>
      </c>
      <c r="AM25" s="5">
        <v>38</v>
      </c>
      <c r="AO25" s="5">
        <v>42</v>
      </c>
      <c r="AQ25" s="5">
        <v>39</v>
      </c>
      <c r="AR25" s="11">
        <f t="shared" si="0"/>
        <v>404</v>
      </c>
      <c r="AS25" s="4"/>
    </row>
    <row r="26" spans="1:45" ht="15">
      <c r="A26" s="4" t="s">
        <v>18</v>
      </c>
      <c r="B26" s="3"/>
      <c r="C26" s="4"/>
      <c r="D26" s="4"/>
      <c r="E26" s="4"/>
      <c r="F26" s="3"/>
      <c r="G26" s="4"/>
      <c r="H26" s="4"/>
      <c r="I26" s="4"/>
      <c r="J26" s="5">
        <v>6</v>
      </c>
      <c r="K26" s="5">
        <v>2</v>
      </c>
      <c r="L26" s="5">
        <v>1</v>
      </c>
      <c r="N26" s="5">
        <v>2</v>
      </c>
      <c r="O26" s="5">
        <v>1</v>
      </c>
      <c r="Q26" s="5">
        <v>4</v>
      </c>
      <c r="R26" s="5">
        <v>3</v>
      </c>
      <c r="S26" s="5">
        <v>3</v>
      </c>
      <c r="T26" s="5">
        <v>4</v>
      </c>
      <c r="U26" s="5">
        <v>5</v>
      </c>
      <c r="V26" s="5">
        <v>2</v>
      </c>
      <c r="W26" s="5">
        <v>16</v>
      </c>
      <c r="X26" s="5">
        <v>1</v>
      </c>
      <c r="Y26" s="5">
        <v>12</v>
      </c>
      <c r="AA26" s="5">
        <v>21</v>
      </c>
      <c r="AC26" s="5">
        <v>20</v>
      </c>
      <c r="AE26" s="5">
        <v>12</v>
      </c>
      <c r="AG26" s="8">
        <v>13</v>
      </c>
      <c r="AI26" s="5">
        <v>10</v>
      </c>
      <c r="AK26" s="5">
        <v>11</v>
      </c>
      <c r="AM26" s="5">
        <v>18</v>
      </c>
      <c r="AO26" s="5">
        <v>12</v>
      </c>
      <c r="AQ26" s="5">
        <v>15</v>
      </c>
      <c r="AR26" s="11">
        <f t="shared" si="0"/>
        <v>144</v>
      </c>
      <c r="AS26" s="4"/>
    </row>
    <row r="27" spans="1:45" ht="15">
      <c r="A27" s="4" t="s">
        <v>19</v>
      </c>
      <c r="B27" s="3"/>
      <c r="C27" s="4"/>
      <c r="D27" s="4"/>
      <c r="E27" s="4"/>
      <c r="F27" s="3"/>
      <c r="G27" s="4"/>
      <c r="H27" s="4"/>
      <c r="I27" s="4"/>
      <c r="J27" s="5">
        <v>10</v>
      </c>
      <c r="K27" s="5">
        <v>2</v>
      </c>
      <c r="L27" s="5">
        <v>4</v>
      </c>
      <c r="M27" s="5">
        <v>3</v>
      </c>
      <c r="N27" s="5">
        <v>1</v>
      </c>
      <c r="O27" s="5">
        <v>1</v>
      </c>
      <c r="P27" s="5">
        <v>10</v>
      </c>
      <c r="Q27" s="5">
        <v>4</v>
      </c>
      <c r="R27" s="5">
        <v>6</v>
      </c>
      <c r="S27" s="5">
        <v>1</v>
      </c>
      <c r="T27" s="5">
        <v>2</v>
      </c>
      <c r="U27" s="5">
        <v>1</v>
      </c>
      <c r="V27" s="5">
        <v>2</v>
      </c>
      <c r="W27" s="5">
        <v>3</v>
      </c>
      <c r="X27" s="5">
        <v>1</v>
      </c>
      <c r="Y27" s="5">
        <v>4</v>
      </c>
      <c r="AA27" s="5">
        <v>6</v>
      </c>
      <c r="AC27" s="5">
        <v>3</v>
      </c>
      <c r="AE27" s="5">
        <v>4</v>
      </c>
      <c r="AG27" s="8">
        <v>3</v>
      </c>
      <c r="AI27" s="5">
        <v>8</v>
      </c>
      <c r="AK27" s="5">
        <v>5</v>
      </c>
      <c r="AM27" s="5">
        <v>6</v>
      </c>
      <c r="AO27" s="5">
        <v>4</v>
      </c>
      <c r="AQ27" s="5">
        <v>5</v>
      </c>
      <c r="AR27" s="11">
        <f t="shared" si="0"/>
        <v>48</v>
      </c>
      <c r="AS27" s="4"/>
    </row>
    <row r="28" spans="1:53" s="9" customFormat="1" ht="15">
      <c r="A28" s="29" t="s">
        <v>68</v>
      </c>
      <c r="B28" s="3"/>
      <c r="C28" s="3"/>
      <c r="D28" s="3"/>
      <c r="E28" s="3"/>
      <c r="F28" s="3"/>
      <c r="G28" s="3"/>
      <c r="H28" s="3"/>
      <c r="I28" s="3"/>
      <c r="J28" s="8" t="e">
        <f>J31+J32+J33+J36+#REF!+#REF!+#REF!+#REF!+#REF!</f>
        <v>#REF!</v>
      </c>
      <c r="K28" s="8" t="e">
        <f>K31+K32+K33+K36+#REF!+#REF!+#REF!+#REF!+#REF!</f>
        <v>#REF!</v>
      </c>
      <c r="L28" s="8" t="e">
        <f>L31+L32+L33+L36+#REF!+#REF!+#REF!+#REF!+#REF!</f>
        <v>#REF!</v>
      </c>
      <c r="M28" s="8" t="e">
        <f>M31+M32+M33+M36+#REF!+#REF!+#REF!+#REF!+#REF!</f>
        <v>#REF!</v>
      </c>
      <c r="N28" s="8" t="e">
        <f>N31+N32+N33+N36+#REF!+#REF!+#REF!+#REF!+#REF!</f>
        <v>#REF!</v>
      </c>
      <c r="O28" s="8" t="e">
        <f>O31+O32+O33+O36+#REF!+#REF!+#REF!+#REF!+#REF!</f>
        <v>#REF!</v>
      </c>
      <c r="P28" s="8" t="e">
        <f>P31+P32+P33+P36+#REF!+#REF!+#REF!+#REF!+#REF!</f>
        <v>#REF!</v>
      </c>
      <c r="Q28" s="8" t="e">
        <f>Q31+Q32+Q33+Q36+#REF!+#REF!+#REF!+#REF!+#REF!</f>
        <v>#REF!</v>
      </c>
      <c r="R28" s="8" t="e">
        <f>R31+R32+R33+R36+#REF!+#REF!+#REF!+#REF!+#REF!</f>
        <v>#REF!</v>
      </c>
      <c r="S28" s="8" t="e">
        <f>S31+S32+S33+S36+#REF!+#REF!+#REF!+#REF!+#REF!</f>
        <v>#REF!</v>
      </c>
      <c r="T28" s="8" t="e">
        <f>T31+T32+T33+T36+#REF!+#REF!+#REF!+#REF!+#REF!</f>
        <v>#REF!</v>
      </c>
      <c r="U28" s="8" t="e">
        <f>U31+U32+U33+U36+#REF!+#REF!+#REF!+#REF!+#REF!</f>
        <v>#REF!</v>
      </c>
      <c r="V28" s="8" t="e">
        <f>V31+V32+V33+V36+#REF!+#REF!+#REF!+#REF!+#REF!</f>
        <v>#REF!</v>
      </c>
      <c r="W28" s="8" t="e">
        <f>W31+W32+W33+W36+#REF!+#REF!+#REF!+#REF!+#REF!</f>
        <v>#REF!</v>
      </c>
      <c r="X28" s="8" t="e">
        <f>X31+X32+X33+X36+#REF!+#REF!+#REF!+#REF!+#REF!</f>
        <v>#REF!</v>
      </c>
      <c r="Y28" s="8" t="e">
        <f>Y31+Y32+Y33+Y36+#REF!+#REF!+#REF!+#REF!+#REF!</f>
        <v>#REF!</v>
      </c>
      <c r="Z28" s="8" t="e">
        <f>Z31+Z32+Z33+Z36+#REF!+#REF!+#REF!+#REF!+#REF!</f>
        <v>#REF!</v>
      </c>
      <c r="AA28" s="8" t="e">
        <f>AA31+AA32+AA33+AA36+#REF!+#REF!+#REF!+#REF!+#REF!</f>
        <v>#REF!</v>
      </c>
      <c r="AB28" s="8" t="e">
        <f>AB31+AB32+AB33+AB36+#REF!+#REF!+#REF!+#REF!+#REF!</f>
        <v>#REF!</v>
      </c>
      <c r="AC28" s="8" t="e">
        <f>AC31+AC32+AC33+AC36+#REF!+#REF!+#REF!+#REF!+#REF!</f>
        <v>#REF!</v>
      </c>
      <c r="AD28" s="8" t="e">
        <f>AD31+AD32+AD33+AD36+#REF!+#REF!+#REF!+#REF!+#REF!</f>
        <v>#REF!</v>
      </c>
      <c r="AE28" s="8" t="e">
        <f>AE31+AE32+AE33+AE36+#REF!+#REF!+#REF!+#REF!+#REF!</f>
        <v>#REF!</v>
      </c>
      <c r="AF28" s="8" t="e">
        <f>AF31+AF32+AF33+AF36+#REF!+#REF!+#REF!+#REF!+#REF!</f>
        <v>#REF!</v>
      </c>
      <c r="AG28" s="8" t="e">
        <f>AG31+AG32+AG33+AG36+#REF!+#REF!+#REF!+#REF!+#REF!</f>
        <v>#REF!</v>
      </c>
      <c r="AH28" s="8" t="e">
        <f>AH31+AH32+AH33+AH36+#REF!+#REF!+#REF!+#REF!+#REF!</f>
        <v>#REF!</v>
      </c>
      <c r="AI28" s="8" t="e">
        <f>AI31+AI32+AI33+AI36+#REF!+#REF!+#REF!+#REF!+#REF!</f>
        <v>#REF!</v>
      </c>
      <c r="AJ28" s="8" t="e">
        <f>AJ31+AJ32+AJ33+AJ36+#REF!+#REF!+#REF!+#REF!+#REF!</f>
        <v>#REF!</v>
      </c>
      <c r="AK28" s="8" t="e">
        <f>AK31+AK32+AK33+AK36+#REF!+#REF!+#REF!+#REF!+#REF!</f>
        <v>#REF!</v>
      </c>
      <c r="AL28" s="8" t="e">
        <f>AL31+AL32+AL33+AL36+#REF!+#REF!+#REF!+#REF!+#REF!</f>
        <v>#REF!</v>
      </c>
      <c r="AM28" s="8" t="e">
        <f>AM31+AM32+AM33+AM36+#REF!+#REF!+#REF!+#REF!+#REF!</f>
        <v>#REF!</v>
      </c>
      <c r="AN28" s="8" t="e">
        <f>AN31+AN32+AN33+AN36+#REF!+#REF!+#REF!+#REF!+#REF!</f>
        <v>#REF!</v>
      </c>
      <c r="AO28" s="8" t="e">
        <f>AO31+AO32+AO33+AO36+#REF!+#REF!+#REF!+#REF!+#REF!</f>
        <v>#REF!</v>
      </c>
      <c r="AP28" s="8" t="e">
        <f>AP31+AP32+AP33+AP36+#REF!+#REF!+#REF!+#REF!+#REF!</f>
        <v>#REF!</v>
      </c>
      <c r="AQ28" s="8" t="e">
        <f>AQ31+AQ32+AQ33+AQ36+#REF!+#REF!+#REF!+#REF!+#REF!</f>
        <v>#REF!</v>
      </c>
      <c r="AR28" s="12" t="e">
        <f>AR31+AR32+AR33+AR36+#REF!+#REF!+#REF!+#REF!+#REF!</f>
        <v>#REF!</v>
      </c>
      <c r="AS28" s="3"/>
      <c r="AT28" s="8"/>
      <c r="AU28" s="8"/>
      <c r="AV28" s="8"/>
      <c r="AW28" s="8"/>
      <c r="AX28" s="8"/>
      <c r="AY28" s="8"/>
      <c r="AZ28" s="8"/>
      <c r="BA28" s="8"/>
    </row>
    <row r="29" spans="1:53" s="9" customFormat="1" ht="15">
      <c r="A29" s="4" t="s">
        <v>66</v>
      </c>
      <c r="B29" s="3"/>
      <c r="C29" s="3"/>
      <c r="D29" s="3"/>
      <c r="E29" s="3"/>
      <c r="F29" s="3"/>
      <c r="G29" s="3"/>
      <c r="H29" s="3"/>
      <c r="I29" s="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12"/>
      <c r="AS29" s="3"/>
      <c r="AT29" s="8"/>
      <c r="AU29" s="8"/>
      <c r="AV29" s="8"/>
      <c r="AW29" s="8"/>
      <c r="AX29" s="8"/>
      <c r="AY29" s="8"/>
      <c r="AZ29" s="8"/>
      <c r="BA29" s="8"/>
    </row>
    <row r="30" spans="1:53" s="9" customFormat="1" ht="15">
      <c r="A30" s="4" t="s">
        <v>67</v>
      </c>
      <c r="B30" s="3"/>
      <c r="C30" s="3"/>
      <c r="D30" s="3"/>
      <c r="E30" s="3"/>
      <c r="F30" s="3"/>
      <c r="G30" s="3"/>
      <c r="H30" s="3"/>
      <c r="I30" s="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12"/>
      <c r="AS30" s="3"/>
      <c r="AT30" s="8"/>
      <c r="AU30" s="8"/>
      <c r="AV30" s="8"/>
      <c r="AW30" s="8"/>
      <c r="AX30" s="8"/>
      <c r="AY30" s="8"/>
      <c r="AZ30" s="8"/>
      <c r="BA30" s="8"/>
    </row>
    <row r="31" spans="1:45" ht="15">
      <c r="A31" s="4" t="s">
        <v>11</v>
      </c>
      <c r="B31" s="3"/>
      <c r="C31" s="4"/>
      <c r="D31" s="4"/>
      <c r="E31" s="4"/>
      <c r="F31" s="3"/>
      <c r="G31" s="4"/>
      <c r="H31" s="4"/>
      <c r="I31" s="4"/>
      <c r="J31" s="5">
        <v>1</v>
      </c>
      <c r="AM31" s="5">
        <v>1</v>
      </c>
      <c r="AR31" s="11">
        <f t="shared" si="0"/>
        <v>1</v>
      </c>
      <c r="AS31" s="4"/>
    </row>
    <row r="32" spans="1:45" ht="15">
      <c r="A32" s="4" t="s">
        <v>12</v>
      </c>
      <c r="B32" s="3"/>
      <c r="C32" s="4"/>
      <c r="D32" s="4"/>
      <c r="E32" s="4"/>
      <c r="F32" s="3"/>
      <c r="G32" s="4"/>
      <c r="H32" s="4"/>
      <c r="I32" s="4"/>
      <c r="J32" s="5">
        <v>1</v>
      </c>
      <c r="L32" s="5">
        <v>3</v>
      </c>
      <c r="M32" s="5">
        <v>2</v>
      </c>
      <c r="P32" s="5">
        <v>3</v>
      </c>
      <c r="V32" s="5">
        <v>1</v>
      </c>
      <c r="AG32" s="8">
        <v>1</v>
      </c>
      <c r="AI32" s="5">
        <v>2</v>
      </c>
      <c r="AK32" s="5">
        <v>1</v>
      </c>
      <c r="AQ32" s="5">
        <v>1</v>
      </c>
      <c r="AR32" s="11">
        <f t="shared" si="0"/>
        <v>5</v>
      </c>
      <c r="AS32" s="4"/>
    </row>
    <row r="33" spans="1:45" ht="15">
      <c r="A33" s="4" t="s">
        <v>13</v>
      </c>
      <c r="B33" s="3"/>
      <c r="C33" s="4"/>
      <c r="D33" s="4"/>
      <c r="E33" s="4"/>
      <c r="F33" s="3"/>
      <c r="G33" s="4"/>
      <c r="H33" s="4"/>
      <c r="I33" s="4"/>
      <c r="J33" s="5">
        <v>26</v>
      </c>
      <c r="K33" s="5">
        <v>22</v>
      </c>
      <c r="L33" s="5">
        <v>16</v>
      </c>
      <c r="M33" s="5">
        <v>13</v>
      </c>
      <c r="N33" s="5">
        <v>12</v>
      </c>
      <c r="O33" s="5">
        <v>5</v>
      </c>
      <c r="P33" s="5">
        <v>37</v>
      </c>
      <c r="Q33" s="5">
        <v>33</v>
      </c>
      <c r="R33" s="5">
        <v>14</v>
      </c>
      <c r="S33" s="5">
        <v>17</v>
      </c>
      <c r="T33" s="5">
        <v>15</v>
      </c>
      <c r="U33" s="5">
        <v>5</v>
      </c>
      <c r="V33" s="5">
        <v>37</v>
      </c>
      <c r="W33" s="5">
        <v>20</v>
      </c>
      <c r="X33" s="5">
        <v>15</v>
      </c>
      <c r="Y33" s="5">
        <v>46</v>
      </c>
      <c r="AA33" s="5">
        <v>31</v>
      </c>
      <c r="AC33" s="5">
        <v>38</v>
      </c>
      <c r="AE33" s="5">
        <v>30</v>
      </c>
      <c r="AG33" s="8">
        <v>44</v>
      </c>
      <c r="AI33" s="5">
        <v>37</v>
      </c>
      <c r="AK33" s="5">
        <v>38</v>
      </c>
      <c r="AM33" s="5">
        <v>36</v>
      </c>
      <c r="AO33" s="5">
        <v>30</v>
      </c>
      <c r="AQ33" s="5">
        <v>38</v>
      </c>
      <c r="AR33" s="11">
        <f t="shared" si="0"/>
        <v>368</v>
      </c>
      <c r="AS33" s="4"/>
    </row>
    <row r="34" spans="1:45" ht="15">
      <c r="A34" s="4" t="s">
        <v>52</v>
      </c>
      <c r="B34" s="3"/>
      <c r="C34" s="4"/>
      <c r="D34" s="4"/>
      <c r="E34" s="4"/>
      <c r="F34" s="3"/>
      <c r="G34" s="4"/>
      <c r="H34" s="4"/>
      <c r="I34" s="4"/>
      <c r="AR34" s="11"/>
      <c r="AS34" s="4"/>
    </row>
    <row r="35" spans="1:45" ht="15">
      <c r="A35" s="4" t="s">
        <v>9</v>
      </c>
      <c r="B35" s="3"/>
      <c r="C35" s="4"/>
      <c r="D35" s="4"/>
      <c r="E35" s="4"/>
      <c r="F35" s="3"/>
      <c r="G35" s="4"/>
      <c r="H35" s="4"/>
      <c r="I35" s="4"/>
      <c r="AR35" s="11"/>
      <c r="AS35" s="4"/>
    </row>
    <row r="36" spans="1:45" ht="15">
      <c r="A36" s="4" t="s">
        <v>53</v>
      </c>
      <c r="B36" s="3"/>
      <c r="C36" s="4"/>
      <c r="D36" s="4"/>
      <c r="E36" s="4"/>
      <c r="F36" s="3"/>
      <c r="G36" s="4"/>
      <c r="H36" s="4"/>
      <c r="I36" s="4"/>
      <c r="J36" s="5">
        <v>3</v>
      </c>
      <c r="K36" s="5">
        <v>4</v>
      </c>
      <c r="L36" s="5">
        <v>3</v>
      </c>
      <c r="N36" s="5">
        <v>1</v>
      </c>
      <c r="Q36" s="5">
        <v>4</v>
      </c>
      <c r="T36" s="5">
        <v>1</v>
      </c>
      <c r="V36" s="5">
        <v>2</v>
      </c>
      <c r="W36" s="5">
        <v>4</v>
      </c>
      <c r="X36" s="5">
        <v>1</v>
      </c>
      <c r="Y36" s="5">
        <v>5</v>
      </c>
      <c r="AA36" s="5">
        <v>5</v>
      </c>
      <c r="AC36" s="5">
        <v>3</v>
      </c>
      <c r="AE36" s="5">
        <v>3</v>
      </c>
      <c r="AG36" s="8">
        <v>4</v>
      </c>
      <c r="AK36" s="5">
        <v>4</v>
      </c>
      <c r="AM36" s="5">
        <v>2</v>
      </c>
      <c r="AO36" s="5">
        <v>3</v>
      </c>
      <c r="AQ36" s="5">
        <v>1</v>
      </c>
      <c r="AR36" s="11">
        <f t="shared" si="0"/>
        <v>30</v>
      </c>
      <c r="AS36" s="4"/>
    </row>
    <row r="37" spans="1:45" ht="15">
      <c r="A37" s="29" t="s">
        <v>1</v>
      </c>
      <c r="B37" s="3"/>
      <c r="C37" s="4"/>
      <c r="D37" s="4"/>
      <c r="E37" s="4"/>
      <c r="F37" s="3"/>
      <c r="G37" s="4"/>
      <c r="H37" s="4"/>
      <c r="I37" s="4"/>
      <c r="AR37" s="11">
        <f t="shared" si="0"/>
        <v>0</v>
      </c>
      <c r="AS37" s="4"/>
    </row>
    <row r="38" spans="1:45" ht="15">
      <c r="A38" s="4" t="s">
        <v>8</v>
      </c>
      <c r="B38" s="3"/>
      <c r="C38" s="4"/>
      <c r="D38" s="4"/>
      <c r="E38" s="4"/>
      <c r="F38" s="3"/>
      <c r="G38" s="4"/>
      <c r="H38" s="4"/>
      <c r="I38" s="4"/>
      <c r="J38" s="5">
        <v>10</v>
      </c>
      <c r="K38" s="5">
        <v>14</v>
      </c>
      <c r="L38" s="5">
        <v>9</v>
      </c>
      <c r="M38" s="5">
        <v>14</v>
      </c>
      <c r="O38" s="5">
        <v>1</v>
      </c>
      <c r="P38" s="5">
        <v>28</v>
      </c>
      <c r="Q38" s="5">
        <v>8</v>
      </c>
      <c r="R38" s="5">
        <v>8</v>
      </c>
      <c r="S38" s="5">
        <v>8</v>
      </c>
      <c r="T38" s="5">
        <v>6</v>
      </c>
      <c r="U38" s="5">
        <v>4</v>
      </c>
      <c r="V38" s="5">
        <v>13</v>
      </c>
      <c r="W38" s="5">
        <v>1</v>
      </c>
      <c r="X38" s="5">
        <v>5</v>
      </c>
      <c r="Y38" s="5">
        <v>16</v>
      </c>
      <c r="AA38" s="5">
        <v>15</v>
      </c>
      <c r="AC38" s="5">
        <v>17</v>
      </c>
      <c r="AE38" s="5">
        <v>18</v>
      </c>
      <c r="AG38" s="8">
        <v>19</v>
      </c>
      <c r="AI38" s="5">
        <v>13</v>
      </c>
      <c r="AK38" s="5">
        <v>17</v>
      </c>
      <c r="AM38" s="5">
        <v>16</v>
      </c>
      <c r="AO38" s="5">
        <v>18</v>
      </c>
      <c r="AQ38" s="5">
        <v>19</v>
      </c>
      <c r="AR38" s="11">
        <f t="shared" si="0"/>
        <v>168</v>
      </c>
      <c r="AS38" s="4"/>
    </row>
    <row r="39" spans="1:45" ht="15">
      <c r="A39" s="4" t="s">
        <v>9</v>
      </c>
      <c r="B39" s="3"/>
      <c r="C39" s="4"/>
      <c r="D39" s="4"/>
      <c r="E39" s="4"/>
      <c r="F39" s="3"/>
      <c r="G39" s="4"/>
      <c r="H39" s="4"/>
      <c r="I39" s="4"/>
      <c r="J39" s="5">
        <v>13</v>
      </c>
      <c r="K39" s="5">
        <v>5</v>
      </c>
      <c r="L39" s="5">
        <v>9</v>
      </c>
      <c r="M39" s="5">
        <v>7</v>
      </c>
      <c r="O39" s="5">
        <v>3</v>
      </c>
      <c r="P39" s="5">
        <v>14</v>
      </c>
      <c r="Q39" s="5">
        <v>20</v>
      </c>
      <c r="R39" s="5">
        <v>2</v>
      </c>
      <c r="S39" s="5">
        <v>6</v>
      </c>
      <c r="U39" s="5">
        <v>4</v>
      </c>
      <c r="V39" s="5">
        <v>17</v>
      </c>
      <c r="W39" s="5">
        <v>17</v>
      </c>
      <c r="X39" s="5">
        <v>8</v>
      </c>
      <c r="Y39" s="5">
        <v>26</v>
      </c>
      <c r="AA39" s="5">
        <v>18</v>
      </c>
      <c r="AC39" s="5">
        <v>28</v>
      </c>
      <c r="AE39" s="5">
        <v>21</v>
      </c>
      <c r="AG39" s="8">
        <v>25</v>
      </c>
      <c r="AI39" s="5">
        <v>27</v>
      </c>
      <c r="AK39" s="5">
        <v>13</v>
      </c>
      <c r="AM39" s="5">
        <v>21</v>
      </c>
      <c r="AO39" s="5">
        <v>21</v>
      </c>
      <c r="AQ39" s="5">
        <v>24</v>
      </c>
      <c r="AR39" s="11">
        <f t="shared" si="0"/>
        <v>224</v>
      </c>
      <c r="AS39" s="4"/>
    </row>
    <row r="40" spans="1:45" ht="15">
      <c r="A40" s="4" t="s">
        <v>10</v>
      </c>
      <c r="B40" s="3"/>
      <c r="C40" s="4"/>
      <c r="D40" s="4"/>
      <c r="E40" s="4"/>
      <c r="F40" s="3"/>
      <c r="G40" s="4"/>
      <c r="H40" s="4"/>
      <c r="I40" s="4"/>
      <c r="J40" s="5">
        <v>11</v>
      </c>
      <c r="L40" s="5">
        <v>4</v>
      </c>
      <c r="M40" s="5">
        <v>2</v>
      </c>
      <c r="O40" s="5">
        <v>1</v>
      </c>
      <c r="P40" s="5">
        <v>5</v>
      </c>
      <c r="Q40" s="5">
        <v>3</v>
      </c>
      <c r="R40" s="5">
        <v>9</v>
      </c>
      <c r="T40" s="5">
        <v>1</v>
      </c>
      <c r="U40" s="5">
        <v>3</v>
      </c>
      <c r="V40" s="5">
        <v>1</v>
      </c>
      <c r="W40" s="5">
        <v>11</v>
      </c>
      <c r="Y40" s="5">
        <v>8</v>
      </c>
      <c r="AC40" s="5">
        <v>9</v>
      </c>
      <c r="AE40" s="5">
        <v>22</v>
      </c>
      <c r="AG40" s="8">
        <v>14</v>
      </c>
      <c r="AK40" s="5">
        <v>24</v>
      </c>
      <c r="AM40" s="5">
        <v>20</v>
      </c>
      <c r="AO40" s="5">
        <v>22</v>
      </c>
      <c r="AQ40" s="5">
        <v>6</v>
      </c>
      <c r="AR40" s="11">
        <f t="shared" si="0"/>
        <v>125</v>
      </c>
      <c r="AS40" s="4"/>
    </row>
    <row r="41" spans="1:55" s="9" customFormat="1" ht="15">
      <c r="A41" s="29" t="s">
        <v>2</v>
      </c>
      <c r="B41" s="3"/>
      <c r="C41" s="3"/>
      <c r="D41" s="3"/>
      <c r="E41" s="3"/>
      <c r="F41" s="3"/>
      <c r="G41" s="3"/>
      <c r="H41" s="3"/>
      <c r="I41" s="3"/>
      <c r="J41" s="8">
        <f>J42+J43+J44+J45+J46</f>
        <v>46</v>
      </c>
      <c r="K41" s="8">
        <f aca="true" t="shared" si="2" ref="K41:AR41">K42+K43+K44+K45+K46</f>
        <v>30</v>
      </c>
      <c r="L41" s="8">
        <f t="shared" si="2"/>
        <v>26</v>
      </c>
      <c r="M41" s="8">
        <f t="shared" si="2"/>
        <v>20</v>
      </c>
      <c r="N41" s="8">
        <f t="shared" si="2"/>
        <v>17</v>
      </c>
      <c r="O41" s="8">
        <f t="shared" si="2"/>
        <v>7</v>
      </c>
      <c r="P41" s="8">
        <f t="shared" si="2"/>
        <v>48</v>
      </c>
      <c r="Q41" s="8">
        <f t="shared" si="2"/>
        <v>41</v>
      </c>
      <c r="R41" s="8">
        <f t="shared" si="2"/>
        <v>26</v>
      </c>
      <c r="S41" s="8">
        <f t="shared" si="2"/>
        <v>19</v>
      </c>
      <c r="T41" s="8">
        <f t="shared" si="2"/>
        <v>20</v>
      </c>
      <c r="U41" s="8">
        <f t="shared" si="2"/>
        <v>11</v>
      </c>
      <c r="V41" s="8">
        <f t="shared" si="2"/>
        <v>48</v>
      </c>
      <c r="W41" s="8">
        <f t="shared" si="2"/>
        <v>37</v>
      </c>
      <c r="X41" s="8">
        <f t="shared" si="2"/>
        <v>18</v>
      </c>
      <c r="Y41" s="8">
        <f t="shared" si="2"/>
        <v>66</v>
      </c>
      <c r="Z41" s="8">
        <f t="shared" si="2"/>
        <v>0</v>
      </c>
      <c r="AA41" s="8">
        <f t="shared" si="2"/>
        <v>65</v>
      </c>
      <c r="AB41" s="8">
        <f t="shared" si="2"/>
        <v>0</v>
      </c>
      <c r="AC41" s="8">
        <f t="shared" si="2"/>
        <v>68</v>
      </c>
      <c r="AD41" s="8">
        <f t="shared" si="2"/>
        <v>0</v>
      </c>
      <c r="AE41" s="8">
        <f t="shared" si="2"/>
        <v>63</v>
      </c>
      <c r="AF41" s="8">
        <f t="shared" si="2"/>
        <v>0</v>
      </c>
      <c r="AG41" s="8">
        <f t="shared" si="2"/>
        <v>65</v>
      </c>
      <c r="AH41" s="8">
        <f t="shared" si="2"/>
        <v>0</v>
      </c>
      <c r="AI41" s="8">
        <f t="shared" si="2"/>
        <v>64</v>
      </c>
      <c r="AJ41" s="8">
        <f t="shared" si="2"/>
        <v>0</v>
      </c>
      <c r="AK41" s="8">
        <f t="shared" si="2"/>
        <v>64</v>
      </c>
      <c r="AL41" s="8">
        <f t="shared" si="2"/>
        <v>0</v>
      </c>
      <c r="AM41" s="8">
        <f t="shared" si="2"/>
        <v>65</v>
      </c>
      <c r="AN41" s="8">
        <f t="shared" si="2"/>
        <v>0</v>
      </c>
      <c r="AO41" s="8">
        <f>AO42+AO43+AO44+AO45+AO46</f>
        <v>63</v>
      </c>
      <c r="AP41" s="8">
        <f t="shared" si="2"/>
        <v>0</v>
      </c>
      <c r="AQ41" s="8">
        <f t="shared" si="2"/>
        <v>64</v>
      </c>
      <c r="AR41" s="12">
        <f t="shared" si="2"/>
        <v>647</v>
      </c>
      <c r="AS41" s="3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45" ht="15">
      <c r="A42" s="4" t="s">
        <v>4</v>
      </c>
      <c r="B42" s="38">
        <v>0</v>
      </c>
      <c r="C42" s="38">
        <v>0</v>
      </c>
      <c r="D42" s="38">
        <v>0</v>
      </c>
      <c r="E42" s="38">
        <v>0</v>
      </c>
      <c r="F42" s="3"/>
      <c r="G42" s="4"/>
      <c r="H42" s="4"/>
      <c r="I42" s="4"/>
      <c r="J42" s="5">
        <v>9</v>
      </c>
      <c r="K42" s="5">
        <v>3</v>
      </c>
      <c r="L42" s="5">
        <v>7</v>
      </c>
      <c r="N42" s="5">
        <v>2</v>
      </c>
      <c r="O42" s="5">
        <v>1</v>
      </c>
      <c r="P42" s="5">
        <v>12</v>
      </c>
      <c r="Q42" s="5">
        <v>6</v>
      </c>
      <c r="R42" s="5">
        <v>4</v>
      </c>
      <c r="S42" s="5">
        <v>4</v>
      </c>
      <c r="T42" s="5">
        <v>6</v>
      </c>
      <c r="W42" s="5">
        <v>16</v>
      </c>
      <c r="X42" s="5">
        <v>6</v>
      </c>
      <c r="Y42" s="5">
        <v>13</v>
      </c>
      <c r="AA42" s="5">
        <v>14</v>
      </c>
      <c r="AC42" s="5">
        <v>11</v>
      </c>
      <c r="AE42" s="5">
        <v>16</v>
      </c>
      <c r="AG42" s="8">
        <v>13</v>
      </c>
      <c r="AI42" s="5">
        <v>16</v>
      </c>
      <c r="AK42" s="5">
        <v>13</v>
      </c>
      <c r="AM42" s="5">
        <v>12</v>
      </c>
      <c r="AO42" s="5">
        <v>16</v>
      </c>
      <c r="AQ42" s="5">
        <v>9</v>
      </c>
      <c r="AR42" s="11">
        <f t="shared" si="0"/>
        <v>133</v>
      </c>
      <c r="AS42" s="4"/>
    </row>
    <row r="43" spans="1:45" ht="15">
      <c r="A43" s="4" t="s">
        <v>3</v>
      </c>
      <c r="B43" s="38">
        <v>0</v>
      </c>
      <c r="C43" s="38">
        <v>0</v>
      </c>
      <c r="D43" s="38">
        <v>0</v>
      </c>
      <c r="E43" s="38">
        <v>0</v>
      </c>
      <c r="F43" s="3"/>
      <c r="G43" s="4"/>
      <c r="H43" s="4"/>
      <c r="I43" s="4"/>
      <c r="J43" s="5">
        <v>17</v>
      </c>
      <c r="K43" s="5">
        <v>13</v>
      </c>
      <c r="L43" s="5">
        <v>3</v>
      </c>
      <c r="M43" s="5">
        <v>7</v>
      </c>
      <c r="N43" s="5">
        <v>7</v>
      </c>
      <c r="O43" s="5">
        <v>4</v>
      </c>
      <c r="P43" s="5">
        <v>12</v>
      </c>
      <c r="Q43" s="5">
        <v>18</v>
      </c>
      <c r="R43" s="5">
        <v>8</v>
      </c>
      <c r="S43" s="5">
        <v>8</v>
      </c>
      <c r="T43" s="5">
        <v>4</v>
      </c>
      <c r="U43" s="5">
        <v>1</v>
      </c>
      <c r="V43" s="5">
        <v>8</v>
      </c>
      <c r="W43" s="5">
        <v>18</v>
      </c>
      <c r="X43" s="5">
        <v>2</v>
      </c>
      <c r="Y43" s="5">
        <v>17</v>
      </c>
      <c r="AA43" s="5">
        <v>16</v>
      </c>
      <c r="AC43" s="5">
        <v>16</v>
      </c>
      <c r="AE43" s="5">
        <v>9</v>
      </c>
      <c r="AG43" s="8">
        <v>12</v>
      </c>
      <c r="AI43" s="5">
        <v>10</v>
      </c>
      <c r="AK43" s="5">
        <v>22</v>
      </c>
      <c r="AM43" s="5">
        <v>17</v>
      </c>
      <c r="AO43" s="5">
        <v>9</v>
      </c>
      <c r="AQ43" s="5">
        <v>10</v>
      </c>
      <c r="AR43" s="11">
        <f t="shared" si="0"/>
        <v>138</v>
      </c>
      <c r="AS43" s="4"/>
    </row>
    <row r="44" spans="1:45" ht="15">
      <c r="A44" s="4" t="s">
        <v>5</v>
      </c>
      <c r="B44" s="38">
        <v>0</v>
      </c>
      <c r="C44" s="38">
        <v>0</v>
      </c>
      <c r="D44" s="38">
        <v>0</v>
      </c>
      <c r="E44" s="38">
        <v>0</v>
      </c>
      <c r="F44" s="3"/>
      <c r="G44" s="4"/>
      <c r="H44" s="4"/>
      <c r="I44" s="4"/>
      <c r="J44" s="5">
        <v>14</v>
      </c>
      <c r="K44" s="5">
        <v>6</v>
      </c>
      <c r="L44" s="5">
        <v>11</v>
      </c>
      <c r="M44" s="5">
        <v>5</v>
      </c>
      <c r="N44" s="5">
        <v>5</v>
      </c>
      <c r="O44" s="5">
        <v>2</v>
      </c>
      <c r="P44" s="5">
        <v>11</v>
      </c>
      <c r="Q44" s="5">
        <v>16</v>
      </c>
      <c r="R44" s="5">
        <v>6</v>
      </c>
      <c r="S44" s="5">
        <v>5</v>
      </c>
      <c r="T44" s="5">
        <v>4</v>
      </c>
      <c r="U44" s="5">
        <v>3</v>
      </c>
      <c r="V44" s="5">
        <v>15</v>
      </c>
      <c r="W44" s="5">
        <v>3</v>
      </c>
      <c r="X44" s="5">
        <v>7</v>
      </c>
      <c r="Y44" s="5">
        <v>19</v>
      </c>
      <c r="AA44" s="5">
        <v>24</v>
      </c>
      <c r="AC44" s="5">
        <v>21</v>
      </c>
      <c r="AE44" s="5">
        <v>17</v>
      </c>
      <c r="AG44" s="8">
        <v>23</v>
      </c>
      <c r="AI44" s="5">
        <v>19</v>
      </c>
      <c r="AK44" s="5">
        <v>13</v>
      </c>
      <c r="AM44" s="5">
        <v>18</v>
      </c>
      <c r="AO44" s="5">
        <v>17</v>
      </c>
      <c r="AQ44" s="5">
        <v>17</v>
      </c>
      <c r="AR44" s="11">
        <f t="shared" si="0"/>
        <v>188</v>
      </c>
      <c r="AS44" s="4"/>
    </row>
    <row r="45" spans="1:45" ht="15">
      <c r="A45" s="4" t="s">
        <v>6</v>
      </c>
      <c r="B45" s="38">
        <v>0</v>
      </c>
      <c r="C45" s="38">
        <v>0</v>
      </c>
      <c r="D45" s="38">
        <v>0</v>
      </c>
      <c r="E45" s="38">
        <v>0</v>
      </c>
      <c r="F45" s="3"/>
      <c r="G45" s="4"/>
      <c r="H45" s="4"/>
      <c r="I45" s="4"/>
      <c r="J45" s="5">
        <v>6</v>
      </c>
      <c r="K45" s="5">
        <v>8</v>
      </c>
      <c r="L45" s="5">
        <v>5</v>
      </c>
      <c r="M45" s="5">
        <v>8</v>
      </c>
      <c r="N45" s="5">
        <v>3</v>
      </c>
      <c r="P45" s="5">
        <v>13</v>
      </c>
      <c r="Q45" s="5">
        <v>1</v>
      </c>
      <c r="R45" s="5">
        <v>8</v>
      </c>
      <c r="S45" s="5">
        <v>2</v>
      </c>
      <c r="T45" s="5">
        <v>6</v>
      </c>
      <c r="U45" s="5">
        <v>2</v>
      </c>
      <c r="V45" s="5">
        <v>25</v>
      </c>
      <c r="X45" s="5">
        <v>3</v>
      </c>
      <c r="Y45" s="5">
        <v>16</v>
      </c>
      <c r="AA45" s="5">
        <v>10</v>
      </c>
      <c r="AC45" s="5">
        <v>20</v>
      </c>
      <c r="AE45" s="5">
        <v>19</v>
      </c>
      <c r="AG45" s="8">
        <v>17</v>
      </c>
      <c r="AI45" s="5">
        <v>19</v>
      </c>
      <c r="AK45" s="5">
        <v>16</v>
      </c>
      <c r="AM45" s="5">
        <v>16</v>
      </c>
      <c r="AO45" s="5">
        <v>19</v>
      </c>
      <c r="AQ45" s="5">
        <v>27</v>
      </c>
      <c r="AR45" s="11">
        <f t="shared" si="0"/>
        <v>179</v>
      </c>
      <c r="AS45" s="4"/>
    </row>
    <row r="46" spans="1:45" ht="15">
      <c r="A46" s="32" t="s">
        <v>7</v>
      </c>
      <c r="B46" s="39">
        <v>0</v>
      </c>
      <c r="C46" s="39">
        <v>0</v>
      </c>
      <c r="D46" s="39">
        <v>0</v>
      </c>
      <c r="E46" s="39">
        <v>0</v>
      </c>
      <c r="F46" s="33"/>
      <c r="G46" s="32"/>
      <c r="H46" s="32"/>
      <c r="I46" s="32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>
        <v>5</v>
      </c>
      <c r="V46" s="34"/>
      <c r="W46" s="34"/>
      <c r="X46" s="34"/>
      <c r="Y46" s="34">
        <v>1</v>
      </c>
      <c r="Z46" s="34"/>
      <c r="AA46" s="34">
        <v>1</v>
      </c>
      <c r="AB46" s="34"/>
      <c r="AC46" s="34"/>
      <c r="AD46" s="34"/>
      <c r="AE46" s="34">
        <v>2</v>
      </c>
      <c r="AF46" s="34"/>
      <c r="AG46" s="35"/>
      <c r="AH46" s="34"/>
      <c r="AI46" s="34"/>
      <c r="AJ46" s="34"/>
      <c r="AK46" s="34"/>
      <c r="AL46" s="34"/>
      <c r="AM46" s="34">
        <v>2</v>
      </c>
      <c r="AN46" s="34"/>
      <c r="AO46" s="34">
        <v>2</v>
      </c>
      <c r="AP46" s="34"/>
      <c r="AQ46" s="34">
        <v>1</v>
      </c>
      <c r="AR46" s="36">
        <f t="shared" si="0"/>
        <v>9</v>
      </c>
      <c r="AS46" s="32"/>
    </row>
    <row r="47" ht="15">
      <c r="A47" s="30" t="s">
        <v>71</v>
      </c>
    </row>
    <row r="48" spans="1:45" ht="28.5" customHeight="1">
      <c r="A48" s="67" t="s">
        <v>72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ht="15">
      <c r="A49" s="67" t="s">
        <v>73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ht="15">
      <c r="A50" s="67" t="s">
        <v>85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</row>
    <row r="51" spans="1:45" ht="15">
      <c r="A51" s="67" t="s">
        <v>86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</row>
    <row r="52" spans="5:45" ht="15">
      <c r="E52" s="65" t="s">
        <v>83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16"/>
    </row>
    <row r="53" spans="1:44" ht="15.75">
      <c r="A53" s="24" t="s">
        <v>46</v>
      </c>
      <c r="E53" s="63" t="s">
        <v>50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</row>
    <row r="54" spans="1:44" ht="15" customHeight="1">
      <c r="A54" s="27" t="s">
        <v>51</v>
      </c>
      <c r="D54" s="25"/>
      <c r="E54" s="61" t="s">
        <v>47</v>
      </c>
      <c r="F54" s="61"/>
      <c r="G54" s="61"/>
      <c r="H54" s="62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</row>
    <row r="55" spans="1:5" ht="15">
      <c r="A55" s="44"/>
      <c r="B55" s="44"/>
      <c r="C55" s="44"/>
      <c r="D55" s="44"/>
      <c r="E55" s="44"/>
    </row>
  </sheetData>
  <sheetProtection/>
  <mergeCells count="19">
    <mergeCell ref="A4:AS4"/>
    <mergeCell ref="AS6:AS8"/>
    <mergeCell ref="E54:AR54"/>
    <mergeCell ref="E53:AR53"/>
    <mergeCell ref="E52:AR52"/>
    <mergeCell ref="A48:AS48"/>
    <mergeCell ref="A49:AS49"/>
    <mergeCell ref="A50:T50"/>
    <mergeCell ref="A51:T51"/>
    <mergeCell ref="A2:AS2"/>
    <mergeCell ref="A3:AS3"/>
    <mergeCell ref="A55:E55"/>
    <mergeCell ref="A6:A8"/>
    <mergeCell ref="B6:E6"/>
    <mergeCell ref="F6:I6"/>
    <mergeCell ref="B7:B8"/>
    <mergeCell ref="C7:E7"/>
    <mergeCell ref="F7:F8"/>
    <mergeCell ref="G7:I7"/>
  </mergeCells>
  <printOptions horizontalCentered="1"/>
  <pageMargins left="0.75" right="0.5" top="0.5" bottom="0.5" header="0" footer="0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E6"/>
    </sheetView>
  </sheetViews>
  <sheetFormatPr defaultColWidth="9.140625" defaultRowHeight="12.75"/>
  <sheetData>
    <row r="1" spans="1:5" ht="15">
      <c r="A1" s="1"/>
      <c r="B1" s="7"/>
      <c r="C1" s="1"/>
      <c r="D1" s="7"/>
      <c r="E1" s="1"/>
    </row>
    <row r="2" spans="1:5" ht="15">
      <c r="A2" s="1"/>
      <c r="B2" s="4"/>
      <c r="C2" s="4"/>
      <c r="D2" s="4"/>
      <c r="E2" s="4"/>
    </row>
    <row r="3" spans="1:5" ht="15">
      <c r="A3" s="1"/>
      <c r="B3" s="4"/>
      <c r="C3" s="4"/>
      <c r="D3" s="4"/>
      <c r="E3" s="4"/>
    </row>
    <row r="4" spans="1:5" ht="15">
      <c r="A4" s="1"/>
      <c r="B4" s="4"/>
      <c r="C4" s="4"/>
      <c r="D4" s="4"/>
      <c r="E4" s="4"/>
    </row>
    <row r="5" spans="1:5" ht="15">
      <c r="A5" s="1"/>
      <c r="B5" s="4"/>
      <c r="C5" s="4"/>
      <c r="D5" s="4"/>
      <c r="E5" s="4"/>
    </row>
    <row r="6" spans="1:5" ht="15">
      <c r="A6" s="1"/>
      <c r="B6" s="4"/>
      <c r="C6" s="4"/>
      <c r="D6" s="4"/>
      <c r="E6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 Tinh uy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Quoc Thanh</dc:creator>
  <cp:keywords/>
  <dc:description/>
  <cp:lastModifiedBy>BTCTW</cp:lastModifiedBy>
  <cp:lastPrinted>2016-12-12T01:44:15Z</cp:lastPrinted>
  <dcterms:created xsi:type="dcterms:W3CDTF">2007-04-17T16:24:27Z</dcterms:created>
  <dcterms:modified xsi:type="dcterms:W3CDTF">2016-12-12T07:21:28Z</dcterms:modified>
  <cp:category/>
  <cp:version/>
  <cp:contentType/>
  <cp:contentStatus/>
</cp:coreProperties>
</file>